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Лист1" sheetId="1" r:id="rId1"/>
  </sheets>
  <definedNames>
    <definedName name="_xlnm.Print_Titles" localSheetId="0">'Лист1'!$18:$20</definedName>
  </definedNames>
  <calcPr fullCalcOnLoad="1"/>
</workbook>
</file>

<file path=xl/sharedStrings.xml><?xml version="1.0" encoding="utf-8"?>
<sst xmlns="http://schemas.openxmlformats.org/spreadsheetml/2006/main" count="467" uniqueCount="137">
  <si>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</si>
  <si>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</si>
  <si>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</si>
  <si>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</si>
  <si>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</si>
  <si>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</si>
  <si>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</si>
  <si>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</si>
  <si>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</si>
  <si>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</si>
  <si>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</si>
  <si>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</si>
  <si>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</si>
  <si>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</si>
  <si>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</si>
  <si>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</si>
  <si>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</si>
  <si>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</si>
  <si>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</si>
  <si>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</si>
  <si>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</si>
  <si>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</si>
  <si>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</si>
  <si>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</si>
  <si>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</si>
  <si>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</si>
  <si>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</si>
  <si>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</si>
  <si>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</si>
  <si>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</si>
  <si>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</si>
  <si>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</si>
  <si>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</si>
  <si>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</si>
  <si>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</si>
  <si>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</si>
  <si>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</si>
  <si>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</si>
  <si>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</si>
  <si>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</si>
  <si>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</si>
  <si>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</si>
  <si>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</si>
  <si>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</si>
  <si>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</si>
  <si>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</si>
  <si>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</si>
  <si>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</si>
  <si>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</si>
  <si>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>030</t>
  </si>
  <si>
    <t>999</t>
  </si>
  <si>
    <t>Субвенции бюджетам  субъектов Российской Федерации  и муниципальных образований</t>
  </si>
  <si>
    <t>08</t>
  </si>
  <si>
    <t>Государственная пошлина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</si>
  <si>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</si>
  <si>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</si>
  <si>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</si>
  <si>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100</t>
  </si>
  <si>
    <t>0001</t>
  </si>
  <si>
    <t xml:space="preserve">Прочие  межбюджетные трансферты, передаваемые бюджетам поселений </t>
  </si>
  <si>
    <t>Акцизы по подакцизным товарам (продукции), производимым на территории Российской Федерации</t>
  </si>
  <si>
    <t>035</t>
  </si>
  <si>
    <t>Доходы от сдачи в аренду имущества, находящегося в оперативном управлении органов  государственной власти, органов местного самоуправления, государственных  внебюджетных фондови созданных ими учреждений ( за исключением имущества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</si>
  <si>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</si>
  <si>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</si>
  <si>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</si>
  <si>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</si>
  <si>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</si>
  <si>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</si>
  <si>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</si>
  <si>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Средства самообложения граждан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</si>
  <si>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</si>
  <si>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</si>
  <si>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</si>
  <si>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</si>
  <si>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</si>
  <si>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30</t>
  </si>
  <si>
    <t>35</t>
  </si>
  <si>
    <t>118</t>
  </si>
  <si>
    <t>7514</t>
  </si>
  <si>
    <t>49</t>
  </si>
  <si>
    <t>0002</t>
  </si>
  <si>
    <t>Дотации на выравнивание бюджетной обеспеченности сельских поселений за счет средств краевого бюджета</t>
  </si>
  <si>
    <t>Прочие межбюджетные трансферты</t>
  </si>
  <si>
    <t>829</t>
  </si>
  <si>
    <t>150</t>
  </si>
  <si>
    <t>04</t>
  </si>
  <si>
    <t>020</t>
  </si>
  <si>
    <t>1000</t>
  </si>
  <si>
    <t>29</t>
  </si>
  <si>
    <t>7412</t>
  </si>
  <si>
    <t xml:space="preserve">Субсидии бюджетам муниципальных образований края на обеспечение первичных мер пожарной безопасности в рамках  подпрограммы Предупреждение, спасение,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 </t>
  </si>
  <si>
    <t>к решению Степановского</t>
  </si>
  <si>
    <t xml:space="preserve">сельского Совета депутатов  </t>
  </si>
  <si>
    <t>16</t>
  </si>
  <si>
    <t>7508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</si>
  <si>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</t>
  </si>
  <si>
    <t>ИТОГО:</t>
  </si>
  <si>
    <t>Прочие 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</si>
  <si>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7509</t>
  </si>
  <si>
    <t>231</t>
  </si>
  <si>
    <t>241</t>
  </si>
  <si>
    <t>251</t>
  </si>
  <si>
    <t>261</t>
  </si>
  <si>
    <t>20</t>
  </si>
  <si>
    <t>Субсидии бюджетам субъектов Российской Федерации и муниципальных образований края</t>
  </si>
  <si>
    <t>7388</t>
  </si>
  <si>
    <t>7745</t>
  </si>
  <si>
    <t>Иные межбюджетные трансферты бюджетам муниципальных районов на поддержку самообложения граждан в городских и сельских поселений</t>
  </si>
  <si>
    <t>Иные межбюджетные трансферты бюджетам муниципальных образований за содействие развитию налогового потенциала</t>
  </si>
  <si>
    <t xml:space="preserve">Доходы  бюджета сельского поселения Степановского сельсовета на 2022 год и плановый период 2023-2024 годов            
</t>
  </si>
  <si>
    <t>Доходы 
сельского 
бюджета
2022 года</t>
  </si>
  <si>
    <t>Доходы 
сельского
бюджета 
2023 года</t>
  </si>
  <si>
    <t>Доходы 
сельского 
бюджета 
2024 года</t>
  </si>
  <si>
    <t>Приложение 2</t>
  </si>
  <si>
    <t>Сумма платежа государственной пошлины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</si>
  <si>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</si>
  <si>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Средства самообложения граждан, зачисляемые в бюджеты сельских поселений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</si>
  <si>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</si>
  <si>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Иные межбюджетные трансферты бюджетам сельским поселениям на сбалансированность бюджетов</t>
  </si>
  <si>
    <t>Иные межбюджетные трансферты бюджетам сельских поселений на содержание автомобильных дорог</t>
  </si>
  <si>
    <t>230</t>
  </si>
  <si>
    <t>240</t>
  </si>
  <si>
    <t>250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</si>
  <si>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</si>
  <si>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</si>
  <si>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</si>
  <si>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</si>
  <si>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</si>
  <si>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</si>
  <si>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</si>
  <si>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Субвенции местным бюджетам на выполнение передаваемых полномочий субъектов Российской Федерации</t>
  </si>
  <si>
    <t>№ 42</t>
  </si>
  <si>
    <t>от 27.12.2021</t>
  </si>
  <si>
    <t>(в редакции решения Степановского</t>
  </si>
  <si>
    <t>от 30.06.2022</t>
  </si>
  <si>
    <t>№ 27)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</si>
</sst>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00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#,##0.00\ &quot;₽&quot;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 quotePrefix="1">
      <alignment vertical="top" wrapText="1"/>
    </xf>
    <xf numFmtId="49" fontId="1" fillId="33" borderId="0" xfId="0" applyNumberFormat="1" applyFont="1" applyFill="1" applyAlignment="1" quotePrefix="1">
      <alignment vertical="top" wrapText="1"/>
    </xf>
    <xf numFmtId="172" fontId="5" fillId="33" borderId="0" xfId="0" applyNumberFormat="1" applyFont="1" applyFill="1" applyBorder="1" applyAlignment="1">
      <alignment vertical="top"/>
    </xf>
    <xf numFmtId="0" fontId="1" fillId="33" borderId="0" xfId="0" applyFont="1" applyFill="1" applyAlignment="1">
      <alignment wrapText="1"/>
    </xf>
    <xf numFmtId="0" fontId="5" fillId="33" borderId="0" xfId="0" applyNumberFormat="1" applyFont="1" applyFill="1" applyAlignment="1">
      <alignment vertical="top" wrapText="1"/>
    </xf>
    <xf numFmtId="0" fontId="1" fillId="33" borderId="0" xfId="0" applyNumberFormat="1" applyFont="1" applyFill="1" applyAlignment="1" quotePrefix="1">
      <alignment vertical="top" wrapText="1"/>
    </xf>
    <xf numFmtId="49" fontId="2" fillId="33" borderId="10" xfId="58" applyNumberFormat="1" applyFont="1" applyFill="1" applyBorder="1" applyAlignment="1">
      <alignment horizontal="center" vertical="center" textRotation="90" wrapText="1"/>
    </xf>
    <xf numFmtId="49" fontId="2" fillId="33" borderId="10" xfId="0" applyNumberFormat="1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49" fontId="2" fillId="33" borderId="10" xfId="58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>
      <alignment horizontal="center" vertical="top"/>
    </xf>
    <xf numFmtId="49" fontId="1" fillId="33" borderId="10" xfId="0" applyNumberFormat="1" applyFont="1" applyFill="1" applyBorder="1" applyAlignment="1" applyProtection="1">
      <alignment horizontal="center" vertical="top"/>
      <protection locked="0"/>
    </xf>
    <xf numFmtId="0" fontId="1" fillId="33" borderId="10" xfId="0" applyNumberFormat="1" applyFont="1" applyFill="1" applyBorder="1" applyAlignment="1" applyProtection="1">
      <alignment vertical="top" wrapText="1"/>
      <protection locked="0"/>
    </xf>
    <xf numFmtId="0" fontId="2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 applyProtection="1">
      <alignment horizontal="center" vertical="top"/>
      <protection locked="0"/>
    </xf>
    <xf numFmtId="0" fontId="2" fillId="33" borderId="10" xfId="0" applyNumberFormat="1" applyFont="1" applyFill="1" applyBorder="1" applyAlignment="1" applyProtection="1">
      <alignment vertical="top" wrapText="1"/>
      <protection locked="0"/>
    </xf>
    <xf numFmtId="0" fontId="2" fillId="33" borderId="10" xfId="0" applyFont="1" applyFill="1" applyBorder="1" applyAlignment="1">
      <alignment wrapText="1"/>
    </xf>
    <xf numFmtId="0" fontId="1" fillId="33" borderId="0" xfId="0" applyFont="1" applyFill="1" applyAlignment="1">
      <alignment vertical="center" wrapText="1"/>
    </xf>
    <xf numFmtId="0" fontId="1" fillId="33" borderId="10" xfId="0" applyFont="1" applyFill="1" applyBorder="1" applyAlignment="1">
      <alignment horizontal="left" vertical="top"/>
    </xf>
    <xf numFmtId="0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0" xfId="0" applyFont="1" applyFill="1" applyAlignment="1">
      <alignment wrapText="1"/>
    </xf>
    <xf numFmtId="0" fontId="2" fillId="33" borderId="11" xfId="0" applyFont="1" applyFill="1" applyBorder="1" applyAlignment="1">
      <alignment vertical="center" wrapText="1"/>
    </xf>
    <xf numFmtId="0" fontId="1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center" wrapText="1"/>
    </xf>
    <xf numFmtId="175" fontId="2" fillId="33" borderId="0" xfId="58" applyNumberFormat="1" applyFont="1" applyFill="1" applyBorder="1" applyAlignment="1">
      <alignment horizontal="right" vertical="top"/>
    </xf>
    <xf numFmtId="0" fontId="2" fillId="33" borderId="0" xfId="0" applyNumberFormat="1" applyFont="1" applyFill="1" applyBorder="1" applyAlignment="1" applyProtection="1">
      <alignment vertical="top" wrapText="1"/>
      <protection locked="0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Alignment="1">
      <alignment vertical="top"/>
    </xf>
    <xf numFmtId="49" fontId="2" fillId="33" borderId="0" xfId="0" applyNumberFormat="1" applyFont="1" applyFill="1" applyAlignment="1">
      <alignment vertical="top"/>
    </xf>
    <xf numFmtId="0" fontId="2" fillId="33" borderId="0" xfId="0" applyNumberFormat="1" applyFont="1" applyFill="1" applyAlignment="1">
      <alignment vertical="top" wrapText="1"/>
    </xf>
    <xf numFmtId="172" fontId="5" fillId="0" borderId="0" xfId="0" applyNumberFormat="1" applyFont="1" applyFill="1" applyBorder="1" applyAlignment="1">
      <alignment vertical="top"/>
    </xf>
    <xf numFmtId="172" fontId="5" fillId="0" borderId="0" xfId="0" applyNumberFormat="1" applyFont="1" applyFill="1" applyAlignment="1">
      <alignment horizontal="left" vertical="top" wrapText="1"/>
    </xf>
    <xf numFmtId="172" fontId="1" fillId="0" borderId="0" xfId="0" applyNumberFormat="1" applyFont="1" applyFill="1" applyAlignment="1" quotePrefix="1">
      <alignment vertical="top" wrapText="1"/>
    </xf>
    <xf numFmtId="49" fontId="2" fillId="0" borderId="10" xfId="58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Border="1" applyAlignment="1">
      <alignment horizontal="right" vertical="top"/>
    </xf>
    <xf numFmtId="175" fontId="2" fillId="0" borderId="0" xfId="58" applyNumberFormat="1" applyFont="1" applyFill="1" applyBorder="1" applyAlignment="1">
      <alignment horizontal="right" vertical="top"/>
    </xf>
    <xf numFmtId="172" fontId="2" fillId="0" borderId="0" xfId="0" applyNumberFormat="1" applyFont="1" applyFill="1" applyAlignment="1">
      <alignment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10" xfId="0" applyNumberFormat="1" applyFont="1" applyFill="1" applyBorder="1" applyAlignment="1">
      <alignment vertical="top" wrapText="1"/>
    </xf>
    <xf numFmtId="172" fontId="5" fillId="0" borderId="0" xfId="0" applyNumberFormat="1" applyFont="1" applyFill="1" applyAlignment="1">
      <alignment vertical="top" wrapText="1"/>
    </xf>
    <xf numFmtId="0" fontId="2" fillId="0" borderId="10" xfId="0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0" fontId="1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1" fillId="33" borderId="12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49" fontId="2" fillId="33" borderId="10" xfId="58" applyNumberFormat="1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Alignment="1">
      <alignment horizontal="left" vertical="top" wrapText="1"/>
    </xf>
    <xf numFmtId="172" fontId="5" fillId="0" borderId="0" xfId="0" applyNumberFormat="1" applyFont="1" applyFill="1" applyAlignment="1" quotePrefix="1">
      <alignment horizontal="left" vertical="top" wrapText="1"/>
    </xf>
    <xf numFmtId="172" fontId="5" fillId="0" borderId="0" xfId="0" applyNumberFormat="1" applyFont="1" applyFill="1" applyBorder="1" applyAlignment="1">
      <alignment horizontal="left" vertical="top"/>
    </xf>
    <xf numFmtId="0" fontId="4" fillId="33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tabSelected="1" view="pageBreakPreview" zoomScale="120" zoomScaleSheetLayoutView="120" zoomScalePageLayoutView="0" workbookViewId="0" topLeftCell="I1">
      <selection activeCell="A16" sqref="A16:O16"/>
    </sheetView>
  </sheetViews>
  <sheetFormatPr defaultColWidth="9.00390625" defaultRowHeight="12.75"/>
  <cols>
    <col min="1" max="1" width="3.625" style="31" customWidth="1"/>
    <col min="2" max="2" width="4.25390625" style="32" customWidth="1"/>
    <col min="3" max="3" width="0" style="32" hidden="1" customWidth="1"/>
    <col min="4" max="4" width="3.125" style="32" hidden="1" customWidth="1"/>
    <col min="5" max="5" width="3.375" style="32" customWidth="1"/>
    <col min="6" max="6" width="3.75390625" style="32" customWidth="1"/>
    <col min="7" max="7" width="4.00390625" style="32" customWidth="1"/>
    <col min="8" max="8" width="4.375" style="32" customWidth="1"/>
    <col min="9" max="9" width="4.25390625" style="32" customWidth="1"/>
    <col min="10" max="10" width="4.625" style="32" customWidth="1"/>
    <col min="11" max="11" width="8.875" style="32" customWidth="1"/>
    <col min="12" max="12" width="54.125" style="33" customWidth="1"/>
    <col min="13" max="13" width="17.00390625" style="47" customWidth="1"/>
    <col min="14" max="14" width="14.125" style="47" customWidth="1"/>
    <col min="15" max="15" width="14.625" style="47" customWidth="1"/>
    <col min="16" max="16" width="0" style="15" hidden="1" customWidth="1"/>
    <col min="17" max="16384" width="9.125" style="15" customWidth="1"/>
  </cols>
  <sheetData>
    <row r="1" spans="1:15" s="4" customFormat="1" ht="15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4" t="s">
        <v>114</v>
      </c>
      <c r="N1" s="34"/>
      <c r="O1" s="34"/>
    </row>
    <row r="2" spans="1:15" s="4" customFormat="1" ht="14.2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5"/>
      <c r="M2" s="68" t="s">
        <v>92</v>
      </c>
      <c r="N2" s="68"/>
      <c r="O2" s="68"/>
    </row>
    <row r="3" spans="1:15" s="4" customFormat="1" ht="1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5"/>
      <c r="M3" s="66" t="s">
        <v>93</v>
      </c>
      <c r="N3" s="67"/>
      <c r="O3" s="67"/>
    </row>
    <row r="4" spans="1:15" s="4" customFormat="1" ht="15.7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5"/>
      <c r="M4" s="51" t="s">
        <v>133</v>
      </c>
      <c r="N4" s="51" t="s">
        <v>132</v>
      </c>
      <c r="O4" s="51"/>
    </row>
    <row r="5" spans="1:15" s="4" customFormat="1" ht="15.7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5"/>
      <c r="M5" s="51"/>
      <c r="N5" s="51"/>
      <c r="O5" s="51"/>
    </row>
    <row r="6" spans="1:15" s="4" customFormat="1" ht="15.7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5"/>
      <c r="M6" s="34" t="s">
        <v>114</v>
      </c>
      <c r="N6" s="51"/>
      <c r="O6" s="51"/>
    </row>
    <row r="7" spans="1:15" s="4" customFormat="1" ht="15.7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5"/>
      <c r="M7" s="68" t="s">
        <v>134</v>
      </c>
      <c r="N7" s="68"/>
      <c r="O7" s="68"/>
    </row>
    <row r="8" spans="1:15" s="4" customFormat="1" ht="15.75" customHeight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5"/>
      <c r="M8" s="66" t="s">
        <v>93</v>
      </c>
      <c r="N8" s="67"/>
      <c r="O8" s="67"/>
    </row>
    <row r="9" spans="1:15" s="4" customFormat="1" ht="15.7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5"/>
      <c r="M9" s="51" t="s">
        <v>135</v>
      </c>
      <c r="N9" s="51" t="s">
        <v>136</v>
      </c>
      <c r="O9" s="51"/>
    </row>
    <row r="10" spans="1:15" s="4" customFormat="1" ht="15.75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5"/>
      <c r="M10" s="51"/>
      <c r="N10" s="51"/>
      <c r="O10" s="51"/>
    </row>
    <row r="11" spans="1:15" s="4" customFormat="1" ht="0.75" customHeight="1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5"/>
      <c r="M11" s="34"/>
      <c r="N11" s="51"/>
      <c r="O11" s="51"/>
    </row>
    <row r="12" spans="1:15" s="4" customFormat="1" ht="15.75" customHeight="1" hidden="1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5"/>
      <c r="M12" s="68"/>
      <c r="N12" s="68"/>
      <c r="O12" s="68"/>
    </row>
    <row r="13" spans="1:15" s="4" customFormat="1" ht="15.75" customHeight="1" hidden="1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5"/>
      <c r="M13" s="66"/>
      <c r="N13" s="67"/>
      <c r="O13" s="67"/>
    </row>
    <row r="14" spans="1:15" s="4" customFormat="1" ht="15.75" customHeight="1" hidden="1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5"/>
      <c r="M14" s="51"/>
      <c r="N14" s="51"/>
      <c r="O14" s="51"/>
    </row>
    <row r="15" spans="1:15" s="4" customFormat="1" ht="15.75" customHeight="1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6"/>
      <c r="M15" s="35"/>
      <c r="N15" s="35"/>
      <c r="O15" s="35"/>
    </row>
    <row r="16" spans="1:15" s="4" customFormat="1" ht="18" customHeight="1">
      <c r="A16" s="69" t="s">
        <v>110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</row>
    <row r="17" spans="1:15" s="4" customFormat="1" ht="7.5" customHeight="1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6"/>
      <c r="M17" s="36"/>
      <c r="N17" s="36"/>
      <c r="O17" s="36"/>
    </row>
    <row r="18" spans="1:15" s="4" customFormat="1" ht="17.25" customHeight="1">
      <c r="A18" s="59" t="s">
        <v>6</v>
      </c>
      <c r="B18" s="61" t="s">
        <v>7</v>
      </c>
      <c r="C18" s="62"/>
      <c r="D18" s="62"/>
      <c r="E18" s="62"/>
      <c r="F18" s="62"/>
      <c r="G18" s="62"/>
      <c r="H18" s="62"/>
      <c r="I18" s="62"/>
      <c r="J18" s="62"/>
      <c r="K18" s="63"/>
      <c r="L18" s="64" t="s">
        <v>5</v>
      </c>
      <c r="M18" s="65" t="s">
        <v>111</v>
      </c>
      <c r="N18" s="65" t="s">
        <v>112</v>
      </c>
      <c r="O18" s="65" t="s">
        <v>113</v>
      </c>
    </row>
    <row r="19" spans="1:15" s="4" customFormat="1" ht="153.75" customHeight="1">
      <c r="A19" s="60"/>
      <c r="B19" s="7" t="s">
        <v>8</v>
      </c>
      <c r="C19" s="8"/>
      <c r="D19" s="8"/>
      <c r="E19" s="7" t="s">
        <v>1</v>
      </c>
      <c r="F19" s="7" t="s">
        <v>2</v>
      </c>
      <c r="G19" s="7" t="s">
        <v>3</v>
      </c>
      <c r="H19" s="7" t="s">
        <v>4</v>
      </c>
      <c r="I19" s="7" t="s">
        <v>9</v>
      </c>
      <c r="J19" s="7" t="s">
        <v>10</v>
      </c>
      <c r="K19" s="7" t="s">
        <v>11</v>
      </c>
      <c r="L19" s="64"/>
      <c r="M19" s="65"/>
      <c r="N19" s="65"/>
      <c r="O19" s="65"/>
    </row>
    <row r="20" spans="1:15" s="4" customFormat="1" ht="12.75" customHeight="1">
      <c r="A20" s="9"/>
      <c r="B20" s="10" t="s">
        <v>12</v>
      </c>
      <c r="C20" s="8"/>
      <c r="D20" s="8"/>
      <c r="E20" s="10" t="s">
        <v>13</v>
      </c>
      <c r="F20" s="10" t="s">
        <v>14</v>
      </c>
      <c r="G20" s="10" t="s">
        <v>15</v>
      </c>
      <c r="H20" s="10" t="s">
        <v>16</v>
      </c>
      <c r="I20" s="10" t="s">
        <v>17</v>
      </c>
      <c r="J20" s="10" t="s">
        <v>18</v>
      </c>
      <c r="K20" s="10" t="s">
        <v>19</v>
      </c>
      <c r="L20" s="10">
        <v>9</v>
      </c>
      <c r="M20" s="37">
        <v>10</v>
      </c>
      <c r="N20" s="37">
        <v>11</v>
      </c>
      <c r="O20" s="37">
        <v>12</v>
      </c>
    </row>
    <row r="21" spans="1:15" ht="13.5" customHeight="1">
      <c r="A21" s="21">
        <v>1</v>
      </c>
      <c r="B21" s="12" t="s">
        <v>20</v>
      </c>
      <c r="C21" s="12" t="s">
        <v>21</v>
      </c>
      <c r="D21" s="12" t="s">
        <v>22</v>
      </c>
      <c r="E21" s="12" t="s">
        <v>12</v>
      </c>
      <c r="F21" s="12" t="s">
        <v>22</v>
      </c>
      <c r="G21" s="12" t="s">
        <v>22</v>
      </c>
      <c r="H21" s="12" t="s">
        <v>20</v>
      </c>
      <c r="I21" s="13" t="s">
        <v>22</v>
      </c>
      <c r="J21" s="12" t="s">
        <v>23</v>
      </c>
      <c r="K21" s="12" t="s">
        <v>20</v>
      </c>
      <c r="L21" s="14" t="s">
        <v>24</v>
      </c>
      <c r="M21" s="38">
        <f>M22+M25+M35+M41+M44+M47</f>
        <v>335490</v>
      </c>
      <c r="N21" s="38">
        <f>N22+N25+N35+N41+N44+N47</f>
        <v>342990</v>
      </c>
      <c r="O21" s="38">
        <f>O22+O25+O35+O41+O44+O47</f>
        <v>355290</v>
      </c>
    </row>
    <row r="22" spans="1:15" ht="14.25" customHeight="1">
      <c r="A22" s="21">
        <v>2</v>
      </c>
      <c r="B22" s="12" t="s">
        <v>25</v>
      </c>
      <c r="C22" s="12" t="s">
        <v>26</v>
      </c>
      <c r="D22" s="12" t="s">
        <v>22</v>
      </c>
      <c r="E22" s="12" t="s">
        <v>12</v>
      </c>
      <c r="F22" s="12" t="s">
        <v>27</v>
      </c>
      <c r="G22" s="12" t="s">
        <v>22</v>
      </c>
      <c r="H22" s="12" t="s">
        <v>20</v>
      </c>
      <c r="I22" s="13" t="s">
        <v>22</v>
      </c>
      <c r="J22" s="12" t="s">
        <v>23</v>
      </c>
      <c r="K22" s="12" t="s">
        <v>20</v>
      </c>
      <c r="L22" s="14" t="s">
        <v>28</v>
      </c>
      <c r="M22" s="38">
        <f aca="true" t="shared" si="0" ref="M22:O23">M23</f>
        <v>77000</v>
      </c>
      <c r="N22" s="38">
        <f t="shared" si="0"/>
        <v>80000</v>
      </c>
      <c r="O22" s="38">
        <f t="shared" si="0"/>
        <v>84000</v>
      </c>
    </row>
    <row r="23" spans="1:15" ht="14.25" customHeight="1">
      <c r="A23" s="11">
        <v>3</v>
      </c>
      <c r="B23" s="16" t="s">
        <v>25</v>
      </c>
      <c r="C23" s="16" t="s">
        <v>32</v>
      </c>
      <c r="D23" s="16" t="s">
        <v>22</v>
      </c>
      <c r="E23" s="16" t="s">
        <v>12</v>
      </c>
      <c r="F23" s="16" t="s">
        <v>27</v>
      </c>
      <c r="G23" s="16" t="s">
        <v>31</v>
      </c>
      <c r="H23" s="16" t="s">
        <v>20</v>
      </c>
      <c r="I23" s="17" t="s">
        <v>27</v>
      </c>
      <c r="J23" s="16" t="s">
        <v>23</v>
      </c>
      <c r="K23" s="16" t="s">
        <v>29</v>
      </c>
      <c r="L23" s="18" t="s">
        <v>33</v>
      </c>
      <c r="M23" s="39">
        <f t="shared" si="0"/>
        <v>77000</v>
      </c>
      <c r="N23" s="39">
        <f t="shared" si="0"/>
        <v>80000</v>
      </c>
      <c r="O23" s="39">
        <f t="shared" si="0"/>
        <v>84000</v>
      </c>
    </row>
    <row r="24" spans="1:15" ht="54" customHeight="1">
      <c r="A24" s="11">
        <v>4</v>
      </c>
      <c r="B24" s="16" t="s">
        <v>25</v>
      </c>
      <c r="C24" s="16" t="s">
        <v>32</v>
      </c>
      <c r="D24" s="16" t="s">
        <v>22</v>
      </c>
      <c r="E24" s="16" t="s">
        <v>12</v>
      </c>
      <c r="F24" s="16" t="s">
        <v>27</v>
      </c>
      <c r="G24" s="16" t="s">
        <v>31</v>
      </c>
      <c r="H24" s="16" t="s">
        <v>30</v>
      </c>
      <c r="I24" s="17" t="s">
        <v>27</v>
      </c>
      <c r="J24" s="16" t="s">
        <v>23</v>
      </c>
      <c r="K24" s="16" t="s">
        <v>29</v>
      </c>
      <c r="L24" s="18" t="s">
        <v>56</v>
      </c>
      <c r="M24" s="39">
        <v>77000</v>
      </c>
      <c r="N24" s="39">
        <v>80000</v>
      </c>
      <c r="O24" s="39">
        <v>84000</v>
      </c>
    </row>
    <row r="25" spans="1:15" ht="34.5" customHeight="1">
      <c r="A25" s="21">
        <v>5</v>
      </c>
      <c r="B25" s="12" t="s">
        <v>20</v>
      </c>
      <c r="C25" s="12"/>
      <c r="D25" s="12"/>
      <c r="E25" s="12" t="s">
        <v>12</v>
      </c>
      <c r="F25" s="12" t="s">
        <v>34</v>
      </c>
      <c r="G25" s="12" t="s">
        <v>22</v>
      </c>
      <c r="H25" s="12" t="s">
        <v>20</v>
      </c>
      <c r="I25" s="13" t="s">
        <v>22</v>
      </c>
      <c r="J25" s="12" t="s">
        <v>23</v>
      </c>
      <c r="K25" s="12" t="s">
        <v>20</v>
      </c>
      <c r="L25" s="20" t="s">
        <v>63</v>
      </c>
      <c r="M25" s="38">
        <f>M26</f>
        <v>192900</v>
      </c>
      <c r="N25" s="38">
        <f>N26</f>
        <v>197400</v>
      </c>
      <c r="O25" s="38">
        <f>O26</f>
        <v>202700</v>
      </c>
    </row>
    <row r="26" spans="1:15" ht="30.75" customHeight="1">
      <c r="A26" s="11">
        <v>6</v>
      </c>
      <c r="B26" s="16" t="s">
        <v>57</v>
      </c>
      <c r="C26" s="16"/>
      <c r="D26" s="16"/>
      <c r="E26" s="16" t="s">
        <v>12</v>
      </c>
      <c r="F26" s="16" t="s">
        <v>34</v>
      </c>
      <c r="G26" s="16" t="s">
        <v>31</v>
      </c>
      <c r="H26" s="16" t="s">
        <v>20</v>
      </c>
      <c r="I26" s="17" t="s">
        <v>27</v>
      </c>
      <c r="J26" s="16" t="s">
        <v>23</v>
      </c>
      <c r="K26" s="16" t="s">
        <v>29</v>
      </c>
      <c r="L26" s="18" t="s">
        <v>60</v>
      </c>
      <c r="M26" s="39">
        <f>M28+M30+M32+M34</f>
        <v>192900</v>
      </c>
      <c r="N26" s="39">
        <f>N28+N30+N32+N34</f>
        <v>197400</v>
      </c>
      <c r="O26" s="39">
        <f>O28+O30+O32+O34</f>
        <v>202700</v>
      </c>
    </row>
    <row r="27" spans="1:15" ht="27" customHeight="1">
      <c r="A27" s="54">
        <v>7</v>
      </c>
      <c r="B27" s="53" t="s">
        <v>57</v>
      </c>
      <c r="C27" s="53"/>
      <c r="D27" s="53"/>
      <c r="E27" s="53" t="s">
        <v>12</v>
      </c>
      <c r="F27" s="53" t="s">
        <v>34</v>
      </c>
      <c r="G27" s="53" t="s">
        <v>31</v>
      </c>
      <c r="H27" s="53" t="s">
        <v>121</v>
      </c>
      <c r="I27" s="55" t="s">
        <v>27</v>
      </c>
      <c r="J27" s="53" t="s">
        <v>23</v>
      </c>
      <c r="K27" s="53" t="s">
        <v>29</v>
      </c>
      <c r="L27" s="18" t="s">
        <v>125</v>
      </c>
      <c r="M27" s="39">
        <f>M28</f>
        <v>87200</v>
      </c>
      <c r="N27" s="39">
        <f>N28</f>
        <v>88300</v>
      </c>
      <c r="O27" s="39">
        <f>O28</f>
        <v>89300</v>
      </c>
    </row>
    <row r="28" spans="1:15" ht="89.25">
      <c r="A28" s="52">
        <v>8</v>
      </c>
      <c r="B28" s="53" t="s">
        <v>57</v>
      </c>
      <c r="C28" s="53"/>
      <c r="D28" s="53"/>
      <c r="E28" s="53" t="s">
        <v>12</v>
      </c>
      <c r="F28" s="53" t="s">
        <v>34</v>
      </c>
      <c r="G28" s="53" t="s">
        <v>31</v>
      </c>
      <c r="H28" s="53" t="s">
        <v>100</v>
      </c>
      <c r="I28" s="55" t="s">
        <v>27</v>
      </c>
      <c r="J28" s="53" t="s">
        <v>23</v>
      </c>
      <c r="K28" s="53" t="s">
        <v>29</v>
      </c>
      <c r="L28" s="22" t="s">
        <v>127</v>
      </c>
      <c r="M28" s="39">
        <v>87200</v>
      </c>
      <c r="N28" s="39">
        <v>88300</v>
      </c>
      <c r="O28" s="39">
        <v>89300</v>
      </c>
    </row>
    <row r="29" spans="1:15" ht="76.5">
      <c r="A29" s="52">
        <v>9</v>
      </c>
      <c r="B29" s="53" t="s">
        <v>57</v>
      </c>
      <c r="C29" s="53"/>
      <c r="D29" s="53"/>
      <c r="E29" s="53" t="s">
        <v>12</v>
      </c>
      <c r="F29" s="53" t="s">
        <v>34</v>
      </c>
      <c r="G29" s="53" t="s">
        <v>31</v>
      </c>
      <c r="H29" s="53" t="s">
        <v>122</v>
      </c>
      <c r="I29" s="55" t="s">
        <v>27</v>
      </c>
      <c r="J29" s="53" t="s">
        <v>23</v>
      </c>
      <c r="K29" s="53" t="s">
        <v>29</v>
      </c>
      <c r="L29" s="22" t="s">
        <v>73</v>
      </c>
      <c r="M29" s="39">
        <f>M30</f>
        <v>500</v>
      </c>
      <c r="N29" s="39">
        <f>N30</f>
        <v>500</v>
      </c>
      <c r="O29" s="39">
        <f>O30</f>
        <v>500</v>
      </c>
    </row>
    <row r="30" spans="1:15" ht="102">
      <c r="A30" s="52">
        <v>10</v>
      </c>
      <c r="B30" s="53" t="s">
        <v>57</v>
      </c>
      <c r="C30" s="53"/>
      <c r="D30" s="53"/>
      <c r="E30" s="53" t="s">
        <v>12</v>
      </c>
      <c r="F30" s="53" t="s">
        <v>34</v>
      </c>
      <c r="G30" s="53" t="s">
        <v>31</v>
      </c>
      <c r="H30" s="53" t="s">
        <v>101</v>
      </c>
      <c r="I30" s="55" t="s">
        <v>27</v>
      </c>
      <c r="J30" s="53" t="s">
        <v>23</v>
      </c>
      <c r="K30" s="53" t="s">
        <v>29</v>
      </c>
      <c r="L30" s="22" t="s">
        <v>126</v>
      </c>
      <c r="M30" s="39">
        <v>500</v>
      </c>
      <c r="N30" s="39">
        <v>500</v>
      </c>
      <c r="O30" s="39">
        <v>500</v>
      </c>
    </row>
    <row r="31" spans="1:15" ht="63.75">
      <c r="A31" s="52">
        <v>11</v>
      </c>
      <c r="B31" s="53" t="s">
        <v>57</v>
      </c>
      <c r="C31" s="53"/>
      <c r="D31" s="53"/>
      <c r="E31" s="53" t="s">
        <v>12</v>
      </c>
      <c r="F31" s="53" t="s">
        <v>34</v>
      </c>
      <c r="G31" s="53" t="s">
        <v>31</v>
      </c>
      <c r="H31" s="53" t="s">
        <v>123</v>
      </c>
      <c r="I31" s="55" t="s">
        <v>27</v>
      </c>
      <c r="J31" s="53" t="s">
        <v>23</v>
      </c>
      <c r="K31" s="53" t="s">
        <v>29</v>
      </c>
      <c r="L31" s="22" t="s">
        <v>74</v>
      </c>
      <c r="M31" s="39">
        <f>M32</f>
        <v>116100</v>
      </c>
      <c r="N31" s="39">
        <f>N32</f>
        <v>119500</v>
      </c>
      <c r="O31" s="39">
        <f>O32</f>
        <v>124400</v>
      </c>
    </row>
    <row r="32" spans="1:15" ht="102">
      <c r="A32" s="52">
        <v>12</v>
      </c>
      <c r="B32" s="53" t="s">
        <v>57</v>
      </c>
      <c r="C32" s="53"/>
      <c r="D32" s="53"/>
      <c r="E32" s="53" t="s">
        <v>12</v>
      </c>
      <c r="F32" s="53" t="s">
        <v>34</v>
      </c>
      <c r="G32" s="53" t="s">
        <v>31</v>
      </c>
      <c r="H32" s="53" t="s">
        <v>102</v>
      </c>
      <c r="I32" s="55" t="s">
        <v>27</v>
      </c>
      <c r="J32" s="53" t="s">
        <v>23</v>
      </c>
      <c r="K32" s="53" t="s">
        <v>29</v>
      </c>
      <c r="L32" s="22" t="s">
        <v>128</v>
      </c>
      <c r="M32" s="39">
        <v>116100</v>
      </c>
      <c r="N32" s="39">
        <v>119500</v>
      </c>
      <c r="O32" s="39">
        <v>124400</v>
      </c>
    </row>
    <row r="33" spans="1:15" ht="63.75">
      <c r="A33" s="52">
        <v>13</v>
      </c>
      <c r="B33" s="53" t="s">
        <v>57</v>
      </c>
      <c r="C33" s="53"/>
      <c r="D33" s="53"/>
      <c r="E33" s="53" t="s">
        <v>12</v>
      </c>
      <c r="F33" s="53" t="s">
        <v>34</v>
      </c>
      <c r="G33" s="53" t="s">
        <v>31</v>
      </c>
      <c r="H33" s="53" t="s">
        <v>129</v>
      </c>
      <c r="I33" s="55" t="s">
        <v>27</v>
      </c>
      <c r="J33" s="53" t="s">
        <v>23</v>
      </c>
      <c r="K33" s="53" t="s">
        <v>29</v>
      </c>
      <c r="L33" s="22" t="s">
        <v>75</v>
      </c>
      <c r="M33" s="39">
        <f>M34</f>
        <v>-10900</v>
      </c>
      <c r="N33" s="39">
        <f>N34</f>
        <v>-10900</v>
      </c>
      <c r="O33" s="39">
        <f>O34</f>
        <v>-11500</v>
      </c>
    </row>
    <row r="34" spans="1:15" ht="90.75" customHeight="1">
      <c r="A34" s="52">
        <v>14</v>
      </c>
      <c r="B34" s="53" t="s">
        <v>57</v>
      </c>
      <c r="C34" s="53"/>
      <c r="D34" s="53"/>
      <c r="E34" s="53" t="s">
        <v>12</v>
      </c>
      <c r="F34" s="53" t="s">
        <v>34</v>
      </c>
      <c r="G34" s="53" t="s">
        <v>31</v>
      </c>
      <c r="H34" s="53" t="s">
        <v>103</v>
      </c>
      <c r="I34" s="55" t="s">
        <v>27</v>
      </c>
      <c r="J34" s="53" t="s">
        <v>23</v>
      </c>
      <c r="K34" s="53" t="s">
        <v>29</v>
      </c>
      <c r="L34" s="22" t="s">
        <v>130</v>
      </c>
      <c r="M34" s="39">
        <v>-10900</v>
      </c>
      <c r="N34" s="39">
        <v>-10900</v>
      </c>
      <c r="O34" s="39">
        <v>-11500</v>
      </c>
    </row>
    <row r="35" spans="1:15" ht="12.75">
      <c r="A35" s="21">
        <v>15</v>
      </c>
      <c r="B35" s="12" t="s">
        <v>25</v>
      </c>
      <c r="C35" s="12"/>
      <c r="D35" s="12"/>
      <c r="E35" s="12" t="s">
        <v>12</v>
      </c>
      <c r="F35" s="12" t="s">
        <v>43</v>
      </c>
      <c r="G35" s="12" t="s">
        <v>22</v>
      </c>
      <c r="H35" s="12" t="s">
        <v>20</v>
      </c>
      <c r="I35" s="13" t="s">
        <v>22</v>
      </c>
      <c r="J35" s="12" t="s">
        <v>23</v>
      </c>
      <c r="K35" s="12" t="s">
        <v>20</v>
      </c>
      <c r="L35" s="14" t="s">
        <v>42</v>
      </c>
      <c r="M35" s="38">
        <f>M36+M38</f>
        <v>17000</v>
      </c>
      <c r="N35" s="38">
        <f>N36+N38</f>
        <v>17000</v>
      </c>
      <c r="O35" s="38">
        <f>O36+O38</f>
        <v>20000</v>
      </c>
    </row>
    <row r="36" spans="1:15" ht="12.75">
      <c r="A36" s="11">
        <v>16</v>
      </c>
      <c r="B36" s="16" t="s">
        <v>25</v>
      </c>
      <c r="C36" s="16"/>
      <c r="D36" s="16"/>
      <c r="E36" s="16" t="s">
        <v>12</v>
      </c>
      <c r="F36" s="16" t="s">
        <v>44</v>
      </c>
      <c r="G36" s="16" t="s">
        <v>27</v>
      </c>
      <c r="H36" s="16" t="s">
        <v>20</v>
      </c>
      <c r="I36" s="17" t="s">
        <v>22</v>
      </c>
      <c r="J36" s="16" t="s">
        <v>23</v>
      </c>
      <c r="K36" s="16" t="s">
        <v>29</v>
      </c>
      <c r="L36" s="18" t="s">
        <v>55</v>
      </c>
      <c r="M36" s="39">
        <f>M37</f>
        <v>7000</v>
      </c>
      <c r="N36" s="39">
        <f>N37</f>
        <v>7000</v>
      </c>
      <c r="O36" s="39">
        <f>O37</f>
        <v>8000</v>
      </c>
    </row>
    <row r="37" spans="1:15" ht="38.25">
      <c r="A37" s="11">
        <v>17</v>
      </c>
      <c r="B37" s="16" t="s">
        <v>25</v>
      </c>
      <c r="C37" s="16"/>
      <c r="D37" s="16"/>
      <c r="E37" s="16" t="s">
        <v>12</v>
      </c>
      <c r="F37" s="16" t="s">
        <v>44</v>
      </c>
      <c r="G37" s="16" t="s">
        <v>27</v>
      </c>
      <c r="H37" s="16" t="s">
        <v>49</v>
      </c>
      <c r="I37" s="17" t="s">
        <v>0</v>
      </c>
      <c r="J37" s="16" t="s">
        <v>23</v>
      </c>
      <c r="K37" s="16" t="s">
        <v>29</v>
      </c>
      <c r="L37" s="19" t="s">
        <v>64</v>
      </c>
      <c r="M37" s="39">
        <v>7000</v>
      </c>
      <c r="N37" s="39">
        <v>7000</v>
      </c>
      <c r="O37" s="39">
        <v>8000</v>
      </c>
    </row>
    <row r="38" spans="1:15" ht="12.75">
      <c r="A38" s="11">
        <v>18</v>
      </c>
      <c r="B38" s="16" t="s">
        <v>25</v>
      </c>
      <c r="C38" s="16"/>
      <c r="D38" s="16"/>
      <c r="E38" s="16" t="s">
        <v>12</v>
      </c>
      <c r="F38" s="16" t="s">
        <v>43</v>
      </c>
      <c r="G38" s="16" t="s">
        <v>43</v>
      </c>
      <c r="H38" s="16" t="s">
        <v>20</v>
      </c>
      <c r="I38" s="17" t="s">
        <v>22</v>
      </c>
      <c r="J38" s="16" t="s">
        <v>23</v>
      </c>
      <c r="K38" s="16" t="s">
        <v>29</v>
      </c>
      <c r="L38" s="18" t="s">
        <v>45</v>
      </c>
      <c r="M38" s="39">
        <f aca="true" t="shared" si="1" ref="M38:O39">M39</f>
        <v>10000</v>
      </c>
      <c r="N38" s="39">
        <f t="shared" si="1"/>
        <v>10000</v>
      </c>
      <c r="O38" s="39">
        <f t="shared" si="1"/>
        <v>12000</v>
      </c>
    </row>
    <row r="39" spans="1:15" ht="12.75">
      <c r="A39" s="11">
        <v>19</v>
      </c>
      <c r="B39" s="16" t="s">
        <v>25</v>
      </c>
      <c r="C39" s="16"/>
      <c r="D39" s="16"/>
      <c r="E39" s="16" t="s">
        <v>12</v>
      </c>
      <c r="F39" s="16" t="s">
        <v>43</v>
      </c>
      <c r="G39" s="16" t="s">
        <v>43</v>
      </c>
      <c r="H39" s="16" t="s">
        <v>66</v>
      </c>
      <c r="I39" s="17" t="s">
        <v>22</v>
      </c>
      <c r="J39" s="16" t="s">
        <v>23</v>
      </c>
      <c r="K39" s="16" t="s">
        <v>29</v>
      </c>
      <c r="L39" s="19" t="s">
        <v>65</v>
      </c>
      <c r="M39" s="39">
        <f t="shared" si="1"/>
        <v>10000</v>
      </c>
      <c r="N39" s="39">
        <f t="shared" si="1"/>
        <v>10000</v>
      </c>
      <c r="O39" s="39">
        <f t="shared" si="1"/>
        <v>12000</v>
      </c>
    </row>
    <row r="40" spans="1:15" ht="25.5">
      <c r="A40" s="11">
        <v>20</v>
      </c>
      <c r="B40" s="16" t="s">
        <v>25</v>
      </c>
      <c r="C40" s="16"/>
      <c r="D40" s="16"/>
      <c r="E40" s="16" t="s">
        <v>12</v>
      </c>
      <c r="F40" s="16" t="s">
        <v>43</v>
      </c>
      <c r="G40" s="16" t="s">
        <v>43</v>
      </c>
      <c r="H40" s="16" t="s">
        <v>68</v>
      </c>
      <c r="I40" s="17" t="s">
        <v>0</v>
      </c>
      <c r="J40" s="16" t="s">
        <v>23</v>
      </c>
      <c r="K40" s="16" t="s">
        <v>29</v>
      </c>
      <c r="L40" s="23" t="s">
        <v>67</v>
      </c>
      <c r="M40" s="39">
        <v>10000</v>
      </c>
      <c r="N40" s="39">
        <v>10000</v>
      </c>
      <c r="O40" s="39">
        <v>12000</v>
      </c>
    </row>
    <row r="41" spans="1:15" ht="12.75">
      <c r="A41" s="21">
        <v>21</v>
      </c>
      <c r="B41" s="12" t="s">
        <v>20</v>
      </c>
      <c r="C41" s="12"/>
      <c r="D41" s="12"/>
      <c r="E41" s="12" t="s">
        <v>12</v>
      </c>
      <c r="F41" s="12" t="s">
        <v>52</v>
      </c>
      <c r="G41" s="12" t="s">
        <v>22</v>
      </c>
      <c r="H41" s="12" t="s">
        <v>20</v>
      </c>
      <c r="I41" s="13" t="s">
        <v>22</v>
      </c>
      <c r="J41" s="12" t="s">
        <v>23</v>
      </c>
      <c r="K41" s="12" t="s">
        <v>20</v>
      </c>
      <c r="L41" s="14" t="s">
        <v>53</v>
      </c>
      <c r="M41" s="38">
        <f aca="true" t="shared" si="2" ref="M41:O42">M42</f>
        <v>2000</v>
      </c>
      <c r="N41" s="38">
        <f t="shared" si="2"/>
        <v>2000</v>
      </c>
      <c r="O41" s="38">
        <f t="shared" si="2"/>
        <v>2000</v>
      </c>
    </row>
    <row r="42" spans="1:15" ht="38.25">
      <c r="A42" s="11">
        <v>22</v>
      </c>
      <c r="B42" s="16" t="s">
        <v>84</v>
      </c>
      <c r="C42" s="16"/>
      <c r="D42" s="16"/>
      <c r="E42" s="16" t="s">
        <v>12</v>
      </c>
      <c r="F42" s="16" t="s">
        <v>52</v>
      </c>
      <c r="G42" s="16" t="s">
        <v>86</v>
      </c>
      <c r="H42" s="16" t="s">
        <v>20</v>
      </c>
      <c r="I42" s="17" t="s">
        <v>27</v>
      </c>
      <c r="J42" s="16" t="s">
        <v>23</v>
      </c>
      <c r="K42" s="16" t="s">
        <v>29</v>
      </c>
      <c r="L42" s="24" t="s">
        <v>69</v>
      </c>
      <c r="M42" s="39">
        <f>M43</f>
        <v>2000</v>
      </c>
      <c r="N42" s="39">
        <f t="shared" si="2"/>
        <v>2000</v>
      </c>
      <c r="O42" s="39">
        <f t="shared" si="2"/>
        <v>2000</v>
      </c>
    </row>
    <row r="43" spans="1:15" ht="66.75" customHeight="1">
      <c r="A43" s="11">
        <v>23</v>
      </c>
      <c r="B43" s="16" t="s">
        <v>84</v>
      </c>
      <c r="C43" s="16"/>
      <c r="D43" s="16"/>
      <c r="E43" s="16" t="s">
        <v>12</v>
      </c>
      <c r="F43" s="16" t="s">
        <v>52</v>
      </c>
      <c r="G43" s="16" t="s">
        <v>86</v>
      </c>
      <c r="H43" s="16" t="s">
        <v>87</v>
      </c>
      <c r="I43" s="17" t="s">
        <v>27</v>
      </c>
      <c r="J43" s="16" t="s">
        <v>88</v>
      </c>
      <c r="K43" s="16" t="s">
        <v>29</v>
      </c>
      <c r="L43" s="18" t="s">
        <v>115</v>
      </c>
      <c r="M43" s="39">
        <v>2000</v>
      </c>
      <c r="N43" s="39">
        <v>2000</v>
      </c>
      <c r="O43" s="39">
        <v>2000</v>
      </c>
    </row>
    <row r="44" spans="1:15" ht="39" customHeight="1">
      <c r="A44" s="21">
        <v>24</v>
      </c>
      <c r="B44" s="12" t="s">
        <v>20</v>
      </c>
      <c r="C44" s="12" t="s">
        <v>37</v>
      </c>
      <c r="D44" s="12" t="s">
        <v>22</v>
      </c>
      <c r="E44" s="12" t="s">
        <v>12</v>
      </c>
      <c r="F44" s="12" t="s">
        <v>38</v>
      </c>
      <c r="G44" s="12" t="s">
        <v>22</v>
      </c>
      <c r="H44" s="12" t="s">
        <v>20</v>
      </c>
      <c r="I44" s="13" t="s">
        <v>22</v>
      </c>
      <c r="J44" s="12" t="s">
        <v>23</v>
      </c>
      <c r="K44" s="12" t="s">
        <v>20</v>
      </c>
      <c r="L44" s="14" t="s">
        <v>39</v>
      </c>
      <c r="M44" s="38">
        <f aca="true" t="shared" si="3" ref="M44:O45">M45</f>
        <v>30000</v>
      </c>
      <c r="N44" s="38">
        <f t="shared" si="3"/>
        <v>30000</v>
      </c>
      <c r="O44" s="38">
        <f t="shared" si="3"/>
        <v>30000</v>
      </c>
    </row>
    <row r="45" spans="1:15" ht="80.25" customHeight="1">
      <c r="A45" s="11">
        <v>25</v>
      </c>
      <c r="B45" s="16" t="s">
        <v>84</v>
      </c>
      <c r="C45" s="16"/>
      <c r="D45" s="16"/>
      <c r="E45" s="16" t="s">
        <v>12</v>
      </c>
      <c r="F45" s="16" t="s">
        <v>38</v>
      </c>
      <c r="G45" s="16" t="s">
        <v>35</v>
      </c>
      <c r="H45" s="16" t="s">
        <v>22</v>
      </c>
      <c r="I45" s="17" t="s">
        <v>22</v>
      </c>
      <c r="J45" s="16" t="s">
        <v>23</v>
      </c>
      <c r="K45" s="16" t="s">
        <v>36</v>
      </c>
      <c r="L45" s="18" t="s">
        <v>62</v>
      </c>
      <c r="M45" s="39">
        <f t="shared" si="3"/>
        <v>30000</v>
      </c>
      <c r="N45" s="39">
        <f t="shared" si="3"/>
        <v>30000</v>
      </c>
      <c r="O45" s="39">
        <f t="shared" si="3"/>
        <v>30000</v>
      </c>
    </row>
    <row r="46" spans="1:15" ht="63.75" customHeight="1">
      <c r="A46" s="11">
        <v>26</v>
      </c>
      <c r="B46" s="16" t="s">
        <v>84</v>
      </c>
      <c r="C46" s="16"/>
      <c r="D46" s="16"/>
      <c r="E46" s="16" t="s">
        <v>12</v>
      </c>
      <c r="F46" s="16" t="s">
        <v>38</v>
      </c>
      <c r="G46" s="16" t="s">
        <v>35</v>
      </c>
      <c r="H46" s="16" t="s">
        <v>61</v>
      </c>
      <c r="I46" s="17" t="s">
        <v>0</v>
      </c>
      <c r="J46" s="16" t="s">
        <v>23</v>
      </c>
      <c r="K46" s="16" t="s">
        <v>36</v>
      </c>
      <c r="L46" s="18" t="s">
        <v>116</v>
      </c>
      <c r="M46" s="39">
        <v>30000</v>
      </c>
      <c r="N46" s="39">
        <v>30000</v>
      </c>
      <c r="O46" s="39">
        <v>30000</v>
      </c>
    </row>
    <row r="47" spans="1:15" ht="12.75">
      <c r="A47" s="21">
        <v>27</v>
      </c>
      <c r="B47" s="12" t="s">
        <v>20</v>
      </c>
      <c r="C47" s="12"/>
      <c r="D47" s="12"/>
      <c r="E47" s="12" t="s">
        <v>12</v>
      </c>
      <c r="F47" s="12" t="s">
        <v>47</v>
      </c>
      <c r="G47" s="12" t="s">
        <v>22</v>
      </c>
      <c r="H47" s="12" t="s">
        <v>20</v>
      </c>
      <c r="I47" s="13" t="s">
        <v>22</v>
      </c>
      <c r="J47" s="12" t="s">
        <v>23</v>
      </c>
      <c r="K47" s="12" t="s">
        <v>20</v>
      </c>
      <c r="L47" s="14" t="s">
        <v>46</v>
      </c>
      <c r="M47" s="38">
        <f aca="true" t="shared" si="4" ref="M47:O48">M48</f>
        <v>16590</v>
      </c>
      <c r="N47" s="38">
        <f t="shared" si="4"/>
        <v>16590</v>
      </c>
      <c r="O47" s="38">
        <f t="shared" si="4"/>
        <v>16590</v>
      </c>
    </row>
    <row r="48" spans="1:15" ht="12.75">
      <c r="A48" s="11">
        <v>28</v>
      </c>
      <c r="B48" s="16" t="s">
        <v>84</v>
      </c>
      <c r="C48" s="16"/>
      <c r="D48" s="16"/>
      <c r="E48" s="16" t="s">
        <v>12</v>
      </c>
      <c r="F48" s="16" t="s">
        <v>47</v>
      </c>
      <c r="G48" s="16" t="s">
        <v>54</v>
      </c>
      <c r="H48" s="16" t="s">
        <v>20</v>
      </c>
      <c r="I48" s="17" t="s">
        <v>22</v>
      </c>
      <c r="J48" s="16" t="s">
        <v>23</v>
      </c>
      <c r="K48" s="16" t="s">
        <v>85</v>
      </c>
      <c r="L48" s="15" t="s">
        <v>70</v>
      </c>
      <c r="M48" s="39">
        <f t="shared" si="4"/>
        <v>16590</v>
      </c>
      <c r="N48" s="39">
        <f t="shared" si="4"/>
        <v>16590</v>
      </c>
      <c r="O48" s="39">
        <f t="shared" si="4"/>
        <v>16590</v>
      </c>
    </row>
    <row r="49" spans="1:15" ht="25.5">
      <c r="A49" s="11">
        <v>29</v>
      </c>
      <c r="B49" s="16" t="s">
        <v>84</v>
      </c>
      <c r="C49" s="16"/>
      <c r="D49" s="16"/>
      <c r="E49" s="16" t="s">
        <v>12</v>
      </c>
      <c r="F49" s="16" t="s">
        <v>47</v>
      </c>
      <c r="G49" s="16" t="s">
        <v>54</v>
      </c>
      <c r="H49" s="16" t="s">
        <v>49</v>
      </c>
      <c r="I49" s="17" t="s">
        <v>0</v>
      </c>
      <c r="J49" s="16" t="s">
        <v>23</v>
      </c>
      <c r="K49" s="16" t="s">
        <v>85</v>
      </c>
      <c r="L49" s="18" t="s">
        <v>117</v>
      </c>
      <c r="M49" s="39">
        <v>16590</v>
      </c>
      <c r="N49" s="39">
        <v>16590</v>
      </c>
      <c r="O49" s="39">
        <v>16590</v>
      </c>
    </row>
    <row r="50" spans="1:15" ht="12" customHeight="1">
      <c r="A50" s="21">
        <v>30</v>
      </c>
      <c r="B50" s="12" t="s">
        <v>20</v>
      </c>
      <c r="C50" s="12"/>
      <c r="D50" s="12"/>
      <c r="E50" s="12" t="s">
        <v>13</v>
      </c>
      <c r="F50" s="12" t="s">
        <v>22</v>
      </c>
      <c r="G50" s="12" t="s">
        <v>22</v>
      </c>
      <c r="H50" s="12" t="s">
        <v>20</v>
      </c>
      <c r="I50" s="13" t="s">
        <v>22</v>
      </c>
      <c r="J50" s="12" t="s">
        <v>23</v>
      </c>
      <c r="K50" s="12" t="s">
        <v>20</v>
      </c>
      <c r="L50" s="14" t="s">
        <v>40</v>
      </c>
      <c r="M50" s="40">
        <f>M51+M53+M58+M62</f>
        <v>5468624.73</v>
      </c>
      <c r="N50" s="40">
        <f>N51+N53+N58+N62</f>
        <v>4928680</v>
      </c>
      <c r="O50" s="40">
        <f>O51+O53+O58+O62</f>
        <v>4932904</v>
      </c>
    </row>
    <row r="51" spans="1:15" ht="25.5">
      <c r="A51" s="21">
        <v>31</v>
      </c>
      <c r="B51" s="12" t="s">
        <v>84</v>
      </c>
      <c r="C51" s="12"/>
      <c r="D51" s="12"/>
      <c r="E51" s="12" t="s">
        <v>13</v>
      </c>
      <c r="F51" s="12" t="s">
        <v>31</v>
      </c>
      <c r="G51" s="12" t="s">
        <v>94</v>
      </c>
      <c r="H51" s="12" t="s">
        <v>41</v>
      </c>
      <c r="I51" s="13" t="s">
        <v>22</v>
      </c>
      <c r="J51" s="12" t="s">
        <v>23</v>
      </c>
      <c r="K51" s="12" t="s">
        <v>20</v>
      </c>
      <c r="L51" s="14" t="s">
        <v>48</v>
      </c>
      <c r="M51" s="40">
        <f>M52</f>
        <v>2105671</v>
      </c>
      <c r="N51" s="40">
        <f>N52</f>
        <v>1684540</v>
      </c>
      <c r="O51" s="40">
        <f>O52</f>
        <v>1684540</v>
      </c>
    </row>
    <row r="52" spans="1:15" ht="25.5">
      <c r="A52" s="11">
        <v>32</v>
      </c>
      <c r="B52" s="16" t="s">
        <v>84</v>
      </c>
      <c r="C52" s="16"/>
      <c r="D52" s="16"/>
      <c r="E52" s="16" t="s">
        <v>13</v>
      </c>
      <c r="F52" s="16" t="s">
        <v>31</v>
      </c>
      <c r="G52" s="16" t="s">
        <v>94</v>
      </c>
      <c r="H52" s="16" t="s">
        <v>41</v>
      </c>
      <c r="I52" s="17" t="s">
        <v>0</v>
      </c>
      <c r="J52" s="16" t="s">
        <v>81</v>
      </c>
      <c r="K52" s="16" t="s">
        <v>85</v>
      </c>
      <c r="L52" s="25" t="s">
        <v>82</v>
      </c>
      <c r="M52" s="41">
        <v>2105671</v>
      </c>
      <c r="N52" s="42">
        <v>1684540</v>
      </c>
      <c r="O52" s="42">
        <v>1684540</v>
      </c>
    </row>
    <row r="53" spans="1:15" ht="27.75" customHeight="1">
      <c r="A53" s="21">
        <v>33</v>
      </c>
      <c r="B53" s="12" t="s">
        <v>84</v>
      </c>
      <c r="C53" s="12"/>
      <c r="D53" s="12"/>
      <c r="E53" s="12" t="s">
        <v>13</v>
      </c>
      <c r="F53" s="12" t="s">
        <v>31</v>
      </c>
      <c r="G53" s="12" t="s">
        <v>76</v>
      </c>
      <c r="H53" s="12" t="s">
        <v>20</v>
      </c>
      <c r="I53" s="13" t="s">
        <v>22</v>
      </c>
      <c r="J53" s="12" t="s">
        <v>23</v>
      </c>
      <c r="K53" s="12" t="s">
        <v>85</v>
      </c>
      <c r="L53" s="26" t="s">
        <v>51</v>
      </c>
      <c r="M53" s="43">
        <f>M55+M57</f>
        <v>89437</v>
      </c>
      <c r="N53" s="43">
        <f>N55+N57</f>
        <v>93338</v>
      </c>
      <c r="O53" s="43">
        <f>O55+O57</f>
        <v>97562</v>
      </c>
    </row>
    <row r="54" spans="1:15" ht="27.75" customHeight="1">
      <c r="A54" s="11">
        <v>34</v>
      </c>
      <c r="B54" s="16" t="s">
        <v>84</v>
      </c>
      <c r="C54" s="16"/>
      <c r="D54" s="16"/>
      <c r="E54" s="16" t="s">
        <v>13</v>
      </c>
      <c r="F54" s="16" t="s">
        <v>31</v>
      </c>
      <c r="G54" s="16" t="s">
        <v>76</v>
      </c>
      <c r="H54" s="16" t="s">
        <v>71</v>
      </c>
      <c r="I54" s="17" t="s">
        <v>22</v>
      </c>
      <c r="J54" s="16" t="s">
        <v>23</v>
      </c>
      <c r="K54" s="16" t="s">
        <v>85</v>
      </c>
      <c r="L54" s="22" t="s">
        <v>131</v>
      </c>
      <c r="M54" s="42">
        <f>M55</f>
        <v>3200</v>
      </c>
      <c r="N54" s="42">
        <f>N55</f>
        <v>3200</v>
      </c>
      <c r="O54" s="42">
        <f>O55</f>
        <v>3200</v>
      </c>
    </row>
    <row r="55" spans="1:15" ht="38.25">
      <c r="A55" s="11">
        <v>35</v>
      </c>
      <c r="B55" s="16" t="s">
        <v>84</v>
      </c>
      <c r="C55" s="16"/>
      <c r="D55" s="16"/>
      <c r="E55" s="16" t="s">
        <v>13</v>
      </c>
      <c r="F55" s="16" t="s">
        <v>31</v>
      </c>
      <c r="G55" s="16" t="s">
        <v>76</v>
      </c>
      <c r="H55" s="16" t="s">
        <v>71</v>
      </c>
      <c r="I55" s="17" t="s">
        <v>0</v>
      </c>
      <c r="J55" s="16" t="s">
        <v>79</v>
      </c>
      <c r="K55" s="16" t="s">
        <v>85</v>
      </c>
      <c r="L55" s="24" t="s">
        <v>72</v>
      </c>
      <c r="M55" s="42">
        <v>3200</v>
      </c>
      <c r="N55" s="42">
        <v>3200</v>
      </c>
      <c r="O55" s="42">
        <v>3200</v>
      </c>
    </row>
    <row r="56" spans="1:15" ht="38.25">
      <c r="A56" s="52">
        <v>36</v>
      </c>
      <c r="B56" s="53" t="s">
        <v>84</v>
      </c>
      <c r="C56" s="53"/>
      <c r="D56" s="53"/>
      <c r="E56" s="53" t="s">
        <v>13</v>
      </c>
      <c r="F56" s="53" t="s">
        <v>31</v>
      </c>
      <c r="G56" s="53" t="s">
        <v>77</v>
      </c>
      <c r="H56" s="53" t="s">
        <v>78</v>
      </c>
      <c r="I56" s="55" t="s">
        <v>22</v>
      </c>
      <c r="J56" s="53" t="s">
        <v>23</v>
      </c>
      <c r="K56" s="53" t="s">
        <v>85</v>
      </c>
      <c r="L56" s="19" t="s">
        <v>124</v>
      </c>
      <c r="M56" s="42">
        <f>M57</f>
        <v>86237</v>
      </c>
      <c r="N56" s="42">
        <f>N57</f>
        <v>90138</v>
      </c>
      <c r="O56" s="42">
        <f>O57</f>
        <v>94362</v>
      </c>
    </row>
    <row r="57" spans="1:15" ht="41.25" customHeight="1">
      <c r="A57" s="11">
        <v>37</v>
      </c>
      <c r="B57" s="16" t="s">
        <v>84</v>
      </c>
      <c r="C57" s="16"/>
      <c r="D57" s="16"/>
      <c r="E57" s="16" t="s">
        <v>13</v>
      </c>
      <c r="F57" s="16" t="s">
        <v>31</v>
      </c>
      <c r="G57" s="16" t="s">
        <v>77</v>
      </c>
      <c r="H57" s="16" t="s">
        <v>78</v>
      </c>
      <c r="I57" s="17" t="s">
        <v>0</v>
      </c>
      <c r="J57" s="16" t="s">
        <v>23</v>
      </c>
      <c r="K57" s="16" t="s">
        <v>85</v>
      </c>
      <c r="L57" s="22" t="s">
        <v>118</v>
      </c>
      <c r="M57" s="42">
        <v>86237</v>
      </c>
      <c r="N57" s="42">
        <v>90138</v>
      </c>
      <c r="O57" s="42">
        <v>94362</v>
      </c>
    </row>
    <row r="58" spans="1:15" ht="25.5">
      <c r="A58" s="21">
        <v>38</v>
      </c>
      <c r="B58" s="48" t="s">
        <v>84</v>
      </c>
      <c r="C58" s="48"/>
      <c r="D58" s="48"/>
      <c r="E58" s="48" t="s">
        <v>13</v>
      </c>
      <c r="F58" s="48" t="s">
        <v>31</v>
      </c>
      <c r="G58" s="48" t="s">
        <v>104</v>
      </c>
      <c r="H58" s="48" t="s">
        <v>20</v>
      </c>
      <c r="I58" s="49" t="s">
        <v>22</v>
      </c>
      <c r="J58" s="48" t="s">
        <v>23</v>
      </c>
      <c r="K58" s="48" t="s">
        <v>85</v>
      </c>
      <c r="L58" s="50" t="s">
        <v>105</v>
      </c>
      <c r="M58" s="43">
        <f>M59+M60+M61</f>
        <v>52400</v>
      </c>
      <c r="N58" s="43">
        <f>N59+N60+N61</f>
        <v>52400</v>
      </c>
      <c r="O58" s="43">
        <f>O59+O60+O61</f>
        <v>52400</v>
      </c>
    </row>
    <row r="59" spans="1:15" ht="89.25">
      <c r="A59" s="11">
        <v>39</v>
      </c>
      <c r="B59" s="16" t="s">
        <v>84</v>
      </c>
      <c r="C59" s="16"/>
      <c r="D59" s="16"/>
      <c r="E59" s="16" t="s">
        <v>13</v>
      </c>
      <c r="F59" s="16" t="s">
        <v>31</v>
      </c>
      <c r="G59" s="16" t="s">
        <v>89</v>
      </c>
      <c r="H59" s="16" t="s">
        <v>50</v>
      </c>
      <c r="I59" s="17" t="s">
        <v>0</v>
      </c>
      <c r="J59" s="16" t="s">
        <v>90</v>
      </c>
      <c r="K59" s="16" t="s">
        <v>85</v>
      </c>
      <c r="L59" s="22" t="s">
        <v>91</v>
      </c>
      <c r="M59" s="42">
        <v>52400</v>
      </c>
      <c r="N59" s="42">
        <v>52400</v>
      </c>
      <c r="O59" s="42">
        <v>52400</v>
      </c>
    </row>
    <row r="60" spans="1:15" ht="76.5" hidden="1">
      <c r="A60" s="11">
        <v>40</v>
      </c>
      <c r="B60" s="16" t="s">
        <v>84</v>
      </c>
      <c r="C60" s="16"/>
      <c r="D60" s="16"/>
      <c r="E60" s="16" t="s">
        <v>13</v>
      </c>
      <c r="F60" s="16" t="s">
        <v>31</v>
      </c>
      <c r="G60" s="16" t="s">
        <v>89</v>
      </c>
      <c r="H60" s="16" t="s">
        <v>50</v>
      </c>
      <c r="I60" s="17" t="s">
        <v>0</v>
      </c>
      <c r="J60" s="16" t="s">
        <v>95</v>
      </c>
      <c r="K60" s="16" t="s">
        <v>85</v>
      </c>
      <c r="L60" s="22" t="s">
        <v>96</v>
      </c>
      <c r="M60" s="42">
        <v>0</v>
      </c>
      <c r="N60" s="42">
        <v>0</v>
      </c>
      <c r="O60" s="42">
        <v>0</v>
      </c>
    </row>
    <row r="61" spans="1:15" ht="51" hidden="1">
      <c r="A61" s="11">
        <v>35</v>
      </c>
      <c r="B61" s="16" t="s">
        <v>84</v>
      </c>
      <c r="C61" s="16"/>
      <c r="D61" s="16"/>
      <c r="E61" s="16" t="s">
        <v>13</v>
      </c>
      <c r="F61" s="16" t="s">
        <v>31</v>
      </c>
      <c r="G61" s="16" t="s">
        <v>89</v>
      </c>
      <c r="H61" s="16" t="s">
        <v>50</v>
      </c>
      <c r="I61" s="17" t="s">
        <v>0</v>
      </c>
      <c r="J61" s="16" t="s">
        <v>99</v>
      </c>
      <c r="K61" s="16" t="s">
        <v>85</v>
      </c>
      <c r="L61" s="22" t="s">
        <v>98</v>
      </c>
      <c r="M61" s="44">
        <v>0</v>
      </c>
      <c r="N61" s="44">
        <v>0</v>
      </c>
      <c r="O61" s="44">
        <v>0</v>
      </c>
    </row>
    <row r="62" spans="1:15" ht="12.75">
      <c r="A62" s="21">
        <v>40</v>
      </c>
      <c r="B62" s="12" t="s">
        <v>20</v>
      </c>
      <c r="C62" s="12"/>
      <c r="D62" s="12"/>
      <c r="E62" s="12" t="s">
        <v>13</v>
      </c>
      <c r="F62" s="12" t="s">
        <v>31</v>
      </c>
      <c r="G62" s="12" t="s">
        <v>80</v>
      </c>
      <c r="H62" s="12" t="s">
        <v>20</v>
      </c>
      <c r="I62" s="13" t="s">
        <v>22</v>
      </c>
      <c r="J62" s="12" t="s">
        <v>23</v>
      </c>
      <c r="K62" s="12" t="s">
        <v>20</v>
      </c>
      <c r="L62" s="26" t="s">
        <v>83</v>
      </c>
      <c r="M62" s="43">
        <f>M63</f>
        <v>3221116.73</v>
      </c>
      <c r="N62" s="43">
        <f>N63</f>
        <v>3098402</v>
      </c>
      <c r="O62" s="43">
        <f>O63</f>
        <v>3098402</v>
      </c>
    </row>
    <row r="63" spans="1:15" ht="25.5" customHeight="1">
      <c r="A63" s="11">
        <v>41</v>
      </c>
      <c r="B63" s="16" t="s">
        <v>84</v>
      </c>
      <c r="C63" s="16"/>
      <c r="D63" s="16"/>
      <c r="E63" s="16" t="s">
        <v>13</v>
      </c>
      <c r="F63" s="16" t="s">
        <v>31</v>
      </c>
      <c r="G63" s="16" t="s">
        <v>80</v>
      </c>
      <c r="H63" s="16" t="s">
        <v>50</v>
      </c>
      <c r="I63" s="17" t="s">
        <v>22</v>
      </c>
      <c r="J63" s="16" t="s">
        <v>23</v>
      </c>
      <c r="K63" s="16" t="s">
        <v>85</v>
      </c>
      <c r="L63" s="22" t="s">
        <v>59</v>
      </c>
      <c r="M63" s="42">
        <f>M64+M66+M67+M65</f>
        <v>3221116.73</v>
      </c>
      <c r="N63" s="42">
        <f>N64+N66+N67+N65</f>
        <v>3098402</v>
      </c>
      <c r="O63" s="42">
        <f>O64+O66+O67+O65</f>
        <v>3098402</v>
      </c>
    </row>
    <row r="64" spans="1:15" ht="32.25" customHeight="1">
      <c r="A64" s="52">
        <v>42</v>
      </c>
      <c r="B64" s="53" t="s">
        <v>84</v>
      </c>
      <c r="C64" s="53"/>
      <c r="D64" s="53"/>
      <c r="E64" s="53" t="s">
        <v>13</v>
      </c>
      <c r="F64" s="53" t="s">
        <v>31</v>
      </c>
      <c r="G64" s="53" t="s">
        <v>80</v>
      </c>
      <c r="H64" s="53" t="s">
        <v>50</v>
      </c>
      <c r="I64" s="55" t="s">
        <v>0</v>
      </c>
      <c r="J64" s="53" t="s">
        <v>58</v>
      </c>
      <c r="K64" s="53" t="s">
        <v>85</v>
      </c>
      <c r="L64" s="27" t="s">
        <v>119</v>
      </c>
      <c r="M64" s="42">
        <v>3054295</v>
      </c>
      <c r="N64" s="42">
        <v>3023429</v>
      </c>
      <c r="O64" s="42">
        <v>3023429</v>
      </c>
    </row>
    <row r="65" spans="1:15" ht="25.5" customHeight="1">
      <c r="A65" s="52">
        <v>43</v>
      </c>
      <c r="B65" s="53" t="s">
        <v>84</v>
      </c>
      <c r="C65" s="53"/>
      <c r="D65" s="53"/>
      <c r="E65" s="53" t="s">
        <v>13</v>
      </c>
      <c r="F65" s="53" t="s">
        <v>31</v>
      </c>
      <c r="G65" s="53" t="s">
        <v>80</v>
      </c>
      <c r="H65" s="53" t="s">
        <v>50</v>
      </c>
      <c r="I65" s="55" t="s">
        <v>0</v>
      </c>
      <c r="J65" s="53" t="s">
        <v>95</v>
      </c>
      <c r="K65" s="53" t="s">
        <v>85</v>
      </c>
      <c r="L65" s="22" t="s">
        <v>120</v>
      </c>
      <c r="M65" s="42">
        <f>74973+66262.73</f>
        <v>141235.72999999998</v>
      </c>
      <c r="N65" s="42">
        <v>74973</v>
      </c>
      <c r="O65" s="42">
        <v>74973</v>
      </c>
    </row>
    <row r="66" spans="1:15" ht="39" customHeight="1" hidden="1">
      <c r="A66" s="11">
        <v>39</v>
      </c>
      <c r="B66" s="16" t="s">
        <v>84</v>
      </c>
      <c r="C66" s="16"/>
      <c r="D66" s="16"/>
      <c r="E66" s="16" t="s">
        <v>13</v>
      </c>
      <c r="F66" s="16" t="s">
        <v>31</v>
      </c>
      <c r="G66" s="16" t="s">
        <v>80</v>
      </c>
      <c r="H66" s="16" t="s">
        <v>50</v>
      </c>
      <c r="I66" s="17" t="s">
        <v>0</v>
      </c>
      <c r="J66" s="16" t="s">
        <v>106</v>
      </c>
      <c r="K66" s="16" t="s">
        <v>85</v>
      </c>
      <c r="L66" s="27" t="s">
        <v>108</v>
      </c>
      <c r="M66" s="42">
        <v>0</v>
      </c>
      <c r="N66" s="42">
        <v>0</v>
      </c>
      <c r="O66" s="42">
        <v>0</v>
      </c>
    </row>
    <row r="67" spans="1:15" ht="36.75" customHeight="1">
      <c r="A67" s="11">
        <v>44</v>
      </c>
      <c r="B67" s="16" t="s">
        <v>84</v>
      </c>
      <c r="C67" s="16"/>
      <c r="D67" s="16"/>
      <c r="E67" s="16" t="s">
        <v>13</v>
      </c>
      <c r="F67" s="16" t="s">
        <v>31</v>
      </c>
      <c r="G67" s="16" t="s">
        <v>80</v>
      </c>
      <c r="H67" s="16" t="s">
        <v>50</v>
      </c>
      <c r="I67" s="17" t="s">
        <v>0</v>
      </c>
      <c r="J67" s="16" t="s">
        <v>107</v>
      </c>
      <c r="K67" s="16" t="s">
        <v>85</v>
      </c>
      <c r="L67" s="27" t="s">
        <v>109</v>
      </c>
      <c r="M67" s="42">
        <v>25586</v>
      </c>
      <c r="N67" s="42">
        <v>0</v>
      </c>
      <c r="O67" s="42">
        <v>0</v>
      </c>
    </row>
    <row r="68" spans="1:17" ht="12.75">
      <c r="A68" s="56" t="s">
        <v>97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8"/>
      <c r="M68" s="38">
        <f>M21+M50</f>
        <v>5804114.73</v>
      </c>
      <c r="N68" s="38">
        <f>N21+N50</f>
        <v>5271670</v>
      </c>
      <c r="O68" s="38">
        <f>O21+O50</f>
        <v>5288194</v>
      </c>
      <c r="Q68" s="28"/>
    </row>
    <row r="69" spans="1:15" ht="12.75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45"/>
      <c r="N69" s="45"/>
      <c r="O69" s="46"/>
    </row>
  </sheetData>
  <sheetProtection/>
  <mergeCells count="14">
    <mergeCell ref="M7:O7"/>
    <mergeCell ref="M2:O2"/>
    <mergeCell ref="M3:O3"/>
    <mergeCell ref="A16:O16"/>
    <mergeCell ref="M18:M19"/>
    <mergeCell ref="N18:N19"/>
    <mergeCell ref="M12:O12"/>
    <mergeCell ref="M13:O13"/>
    <mergeCell ref="A68:L68"/>
    <mergeCell ref="A18:A19"/>
    <mergeCell ref="B18:K18"/>
    <mergeCell ref="L18:L19"/>
    <mergeCell ref="O18:O19"/>
    <mergeCell ref="M8:O8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14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админ</cp:lastModifiedBy>
  <cp:lastPrinted>2022-04-13T02:51:48Z</cp:lastPrinted>
  <dcterms:created xsi:type="dcterms:W3CDTF">2008-10-12T16:12:10Z</dcterms:created>
  <dcterms:modified xsi:type="dcterms:W3CDTF">2022-07-06T03:48:05Z</dcterms:modified>
  <cp:category/>
  <cp:version/>
  <cp:contentType/>
  <cp:contentStatus/>
</cp:coreProperties>
</file>